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Strategisch\FM\4.B.DVZI2026010_F - EVB-IT-Dienstvertrag CMS Wartung und Weiterentwicklung\"/>
    </mc:Choice>
  </mc:AlternateContent>
  <xr:revisionPtr revIDLastSave="0" documentId="13_ncr:1_{40803C67-8A64-4AF7-8037-411FEDF533F0}" xr6:coauthVersionLast="47" xr6:coauthVersionMax="47" xr10:uidLastSave="{00000000-0000-0000-0000-000000000000}"/>
  <bookViews>
    <workbookView xWindow="-28920" yWindow="-120" windowWidth="29040" windowHeight="15720" xr2:uid="{00000000-000D-0000-FFFF-FFFF00000000}"/>
  </bookViews>
  <sheets>
    <sheet name="Tabelle1" sheetId="1" r:id="rId1"/>
    <sheet name="Tabelle2" sheetId="2" r:id="rId2"/>
    <sheet name="Tabelle3" sheetId="3" r:id="rId3"/>
  </sheets>
  <definedNames>
    <definedName name="_xlnm._FilterDatabase" localSheetId="0" hidden="1">Tabelle1!$A$1:$F$54</definedName>
    <definedName name="_xlnm.Print_Area" localSheetId="0">Tabelle1!$A$1:$F$54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0" i="1" l="1"/>
  <c r="F25" i="1"/>
  <c r="F30" i="1"/>
  <c r="E39" i="1"/>
  <c r="F15" i="1"/>
  <c r="F41" i="1" l="1"/>
  <c r="F43" i="1" s="1"/>
  <c r="F45" i="1" s="1"/>
  <c r="F47" i="1" s="1"/>
  <c r="F4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5"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<sst xmlns="http://schemas.openxmlformats.org/spreadsheetml/2006/main" count="59" uniqueCount="55">
  <si>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</si>
  <si>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</si>
  <si>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</si>
  <si>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</si>
  <si>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</si>
  <si>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</si>
  <si>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</si>
  <si>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</si>
  <si>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</si>
  <si>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</si>
  <si>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</si>
  <si>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</si>
  <si>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</si>
  <si>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</si>
  <si>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</si>
  <si>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</si>
  <si>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</si>
  <si>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</si>
  <si>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</si>
  <si>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r>
      <t>Gewährleistung in Monate:</t>
    </r>
    <r>
      <rPr>
        <b/>
        <vertAlign val="superscript"/>
        <sz val="10"/>
        <rFont val="Arial"/>
        <family val="2"/>
      </rPr>
      <t>2</t>
    </r>
  </si>
  <si>
    <t xml:space="preserve"> Skontofrist innerhalb von (Tagen):</t>
  </si>
  <si>
    <t>Preisblatt zur Vergabe:</t>
  </si>
  <si>
    <t>Eine Skontofrist unter 14 Tagen wird bei der Bewertung der Angebote nicht berücksichtigt, ist im Falle einer Zuschlagserteilung aber vereinbart.</t>
  </si>
  <si>
    <t>netto in €</t>
  </si>
  <si>
    <t>Lieferung frei Haus</t>
  </si>
  <si>
    <r>
      <rPr>
        <b/>
        <vertAlign val="superscript"/>
        <sz val="10"/>
        <rFont val="Arial"/>
        <family val="2"/>
      </rPr>
      <t>2</t>
    </r>
    <r>
      <rPr>
        <b/>
        <sz val="10"/>
        <rFont val="Arial"/>
        <family val="2"/>
      </rPr>
      <t>Sofern Ihr Angebot keine gesonderten Angaben zur Dauer der Gewährleistung enthält,</t>
    </r>
  </si>
  <si>
    <t>zzgl. Mwst. in %</t>
  </si>
  <si>
    <t>1</t>
  </si>
  <si>
    <t>2</t>
  </si>
  <si>
    <t>3</t>
  </si>
  <si>
    <t>4</t>
  </si>
  <si>
    <t>Mengen-</t>
  </si>
  <si>
    <t>einheit</t>
  </si>
  <si>
    <t>Titel:</t>
  </si>
  <si>
    <t>Universität Potsdam 
Dezernat 4, Referat Zentrale Beschaffung
Am Neuen Palais 10, 14469 Potsdam
USt-IdNr. (VAT ID no.): DE138408327</t>
  </si>
  <si>
    <t>USt-IdNr. (VAT ID no.):</t>
  </si>
  <si>
    <t>Lieferung frei Verwendungsstelle</t>
  </si>
  <si>
    <t>Lieferung frei Verwendungsstelle inkl. Montage</t>
  </si>
  <si>
    <t>Lieferung frei Verwendungsstelle inkl. Entsorgung Verpackungsmaterial</t>
  </si>
  <si>
    <t>Lieferung frei Verwendungsstelle inkl. Montage und Entsorgung Verpackungsmaterial</t>
  </si>
  <si>
    <t>Elektronisch</t>
  </si>
  <si>
    <t>h</t>
  </si>
  <si>
    <t>Franziska Mühe</t>
  </si>
  <si>
    <t>gelten im Auftragsfall die Bestimmungen nach den anzuwendenen EVB-IT-Vertragsbedingungen.</t>
  </si>
  <si>
    <t>Universität Potsdam, ZIM,Am Neuen Palais 10, 14469 Potsdam</t>
  </si>
  <si>
    <t>4.B.DVZI2026010_F</t>
  </si>
  <si>
    <t xml:space="preserve">Abschluss eines EVB_IT_Dienstvertrages für Wartungs-, Support- und Weiterentwicklungsleistungen (inkl. technischer Beratung und Dokumentation) für das zentrale TYPO3-System der UP </t>
  </si>
  <si>
    <t>Leistung gemäß Leistungsbeschreibung für das 1. Jahr
(1h = 60 Minuten)</t>
  </si>
  <si>
    <t>Leistung gemäß Leistungsbeschreibung für das 2. Jahr
(1h = 60 Minuten)</t>
  </si>
  <si>
    <t>Leistung gemäß Leistungsbeschreibung für das 3. Jahr
(1h = 60 Minuten)</t>
  </si>
  <si>
    <t>Leistung gemäß Leistungsbeschreibung für das 4. Jahr
(1h = 60 Minuten)</t>
  </si>
  <si>
    <t xml:space="preserve">Lieferfrist/-zeit ab Zuschlagserteilung in Tage,Wochen,Monate:  </t>
  </si>
  <si>
    <t>Angebote mit einer Lieferzeit von mehr als 6 Wochen werden vom Vergabeverfahren ausgeschlossen.</t>
  </si>
  <si>
    <r>
      <t>ggf. Unterschrift /ggf. zusätzlich Firmenstempel</t>
    </r>
    <r>
      <rPr>
        <b/>
        <vertAlign val="superscript"/>
        <sz val="10"/>
        <rFont val="Arial"/>
        <family val="2"/>
      </rPr>
      <t>1</t>
    </r>
  </si>
  <si>
    <r>
      <rPr>
        <b/>
        <vertAlign val="superscript"/>
        <sz val="10"/>
        <rFont val="Arial"/>
        <family val="2"/>
      </rPr>
      <t>1</t>
    </r>
    <r>
      <rPr>
        <b/>
        <sz val="10"/>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</si>
</sst>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10" x14ac:knownFonts="1">
    <font>
      <sz val="11"/>
      <color theme="1"/>
      <name val="Calibri"/>
      <family val="2"/>
      <scheme val="minor"/>
    </font>
    <font>
      <b/>
      <sz val="10"/>
      <name val="Arial"/>
      <family val="2"/>
    </font>
    <font>
      <sz val="10"/>
      <name val="Arial"/>
      <family val="2"/>
    </font>
    <font>
      <b/>
      <vertAlign val="superscrip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sz val="10"/>
      <color rgb="FFFF0000"/>
      <name val="Arial"/>
      <family val="2"/>
    </font>
    <font>
      <sz val="10"/>
      <color theme="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6" fillId="0" borderId="0" applyFont="0" applyFill="0" applyBorder="0" applyAlignment="0" applyProtection="0"/>
  </cellStyleXfs>
  <cellXfs count="105">
    <xf numFmtId="0" fontId="0" fillId="0" borderId="0" xfId="0"/>
    <xf numFmtId="0" fontId="7" fillId="0" borderId="0" xfId="0" applyFont="1" applyAlignment="1" applyProtection="1">
      <alignment wrapText="1"/>
    </xf>
    <xf numFmtId="0" fontId="1" fillId="0" borderId="4" xfId="0" applyFont="1" applyBorder="1" applyAlignment="1" applyProtection="1">
      <alignment horizontal="center" wrapText="1"/>
    </xf>
    <xf numFmtId="0" fontId="8" fillId="0" borderId="0" xfId="0" applyFont="1" applyAlignment="1" applyProtection="1">
      <alignment wrapText="1"/>
    </xf>
    <xf numFmtId="0" fontId="1" fillId="0" borderId="3" xfId="0" applyFont="1" applyBorder="1" applyAlignment="1" applyProtection="1">
      <alignment horizontal="center" wrapText="1"/>
    </xf>
    <xf numFmtId="0" fontId="7" fillId="0" borderId="0" xfId="0" applyFont="1" applyAlignment="1" applyProtection="1"/>
    <xf numFmtId="0" fontId="1" fillId="0" borderId="4"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 fillId="0" borderId="5" xfId="0" applyFont="1" applyBorder="1" applyAlignment="1" applyProtection="1">
      <alignment vertical="top" wrapText="1"/>
    </xf>
    <xf numFmtId="0" fontId="2" fillId="0" borderId="9" xfId="0" applyFont="1" applyBorder="1" applyAlignment="1" applyProtection="1">
      <alignment vertical="top" wrapText="1"/>
    </xf>
    <xf numFmtId="0" fontId="9" fillId="0" borderId="0" xfId="0" applyFont="1" applyAlignment="1" applyProtection="1">
      <alignment wrapText="1"/>
    </xf>
    <xf numFmtId="0" fontId="7" fillId="0" borderId="0" xfId="0" applyFont="1" applyAlignment="1">
      <alignment wrapText="1"/>
    </xf>
    <xf numFmtId="0" fontId="1" fillId="0" borderId="11" xfId="0" applyFont="1" applyBorder="1" applyAlignment="1" applyProtection="1">
      <alignment horizontal="right" wrapText="1"/>
    </xf>
    <xf numFmtId="0" fontId="1" fillId="0" borderId="12" xfId="0" applyFont="1" applyBorder="1" applyAlignment="1" applyProtection="1">
      <alignment horizontal="right" wrapText="1"/>
    </xf>
    <xf numFmtId="0" fontId="1" fillId="0" borderId="8" xfId="0" applyFont="1" applyBorder="1" applyAlignment="1" applyProtection="1">
      <alignment horizontal="right" wrapText="1"/>
    </xf>
    <xf numFmtId="0" fontId="1" fillId="0" borderId="13" xfId="0" applyFont="1"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1" fillId="0" borderId="13" xfId="0" applyFont="1" applyBorder="1" applyAlignment="1" applyProtection="1">
      <alignment horizontal="left" wrapText="1"/>
    </xf>
    <xf numFmtId="0" fontId="1" fillId="0" borderId="14" xfId="0" applyFont="1" applyBorder="1" applyAlignment="1" applyProtection="1">
      <alignment horizontal="left" wrapText="1"/>
    </xf>
    <xf numFmtId="0" fontId="1" fillId="0" borderId="4" xfId="0" applyFont="1" applyBorder="1" applyAlignment="1" applyProtection="1">
      <alignment horizontal="left" wrapText="1"/>
    </xf>
    <xf numFmtId="0" fontId="1" fillId="0" borderId="9"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3" xfId="0" applyFont="1" applyBorder="1" applyAlignment="1" applyProtection="1">
      <alignment horizontal="left" wrapText="1"/>
    </xf>
    <xf numFmtId="49" fontId="1" fillId="0" borderId="13" xfId="0" applyNumberFormat="1" applyFont="1" applyBorder="1" applyAlignment="1" applyProtection="1">
      <alignment horizontal="left"/>
    </xf>
    <xf numFmtId="49" fontId="1" fillId="0" borderId="4" xfId="0" applyNumberFormat="1" applyFont="1" applyBorder="1" applyAlignment="1" applyProtection="1">
      <alignment horizontal="left"/>
    </xf>
    <xf numFmtId="0" fontId="2" fillId="0" borderId="13" xfId="0" applyFont="1" applyBorder="1" applyAlignment="1" applyProtection="1">
      <alignment horizontal="left" wrapText="1"/>
    </xf>
    <xf numFmtId="0" fontId="2" fillId="0" borderId="14" xfId="0" applyFont="1" applyBorder="1" applyAlignment="1" applyProtection="1">
      <alignment horizontal="left" wrapText="1"/>
    </xf>
    <xf numFmtId="0" fontId="2" fillId="0" borderId="4" xfId="0" applyFont="1" applyBorder="1" applyAlignment="1" applyProtection="1">
      <alignment horizontal="left" wrapText="1"/>
    </xf>
    <xf numFmtId="0" fontId="2" fillId="2" borderId="9" xfId="0" applyFont="1" applyFill="1" applyBorder="1" applyAlignment="1" applyProtection="1">
      <alignment horizontal="left" wrapText="1"/>
      <protection locked="0"/>
    </xf>
    <xf numFmtId="0" fontId="2" fillId="2" borderId="15" xfId="0" applyFont="1" applyFill="1" applyBorder="1" applyAlignment="1" applyProtection="1">
      <alignment horizontal="left" wrapText="1"/>
      <protection locked="0"/>
    </xf>
    <xf numFmtId="0" fontId="2" fillId="2" borderId="3" xfId="0" applyFont="1" applyFill="1" applyBorder="1" applyAlignment="1" applyProtection="1">
      <alignment horizontal="left" wrapText="1"/>
      <protection locked="0"/>
    </xf>
    <xf numFmtId="0" fontId="2" fillId="3" borderId="13" xfId="0" applyFont="1" applyFill="1" applyBorder="1" applyAlignment="1" applyProtection="1">
      <alignment horizontal="left" wrapText="1"/>
      <protection locked="0"/>
    </xf>
    <xf numFmtId="0" fontId="2" fillId="3" borderId="14" xfId="0" applyFont="1" applyFill="1" applyBorder="1" applyAlignment="1" applyProtection="1">
      <alignment horizontal="left" wrapText="1"/>
      <protection locked="0"/>
    </xf>
    <xf numFmtId="0" fontId="2" fillId="3" borderId="4" xfId="0" applyFont="1" applyFill="1" applyBorder="1" applyAlignment="1" applyProtection="1">
      <alignment horizontal="left" wrapText="1"/>
      <protection locked="0"/>
    </xf>
    <xf numFmtId="49" fontId="2" fillId="2" borderId="9" xfId="0" applyNumberFormat="1" applyFont="1" applyFill="1" applyBorder="1" applyAlignment="1" applyProtection="1">
      <alignment horizontal="left" wrapText="1"/>
      <protection locked="0"/>
    </xf>
    <xf numFmtId="49" fontId="2" fillId="2" borderId="3" xfId="0" applyNumberFormat="1" applyFont="1" applyFill="1" applyBorder="1" applyAlignment="1" applyProtection="1">
      <alignment horizontal="left" wrapText="1"/>
      <protection locked="0"/>
    </xf>
    <xf numFmtId="49" fontId="1" fillId="0" borderId="13" xfId="0" applyNumberFormat="1" applyFont="1" applyBorder="1" applyAlignment="1" applyProtection="1">
      <alignment horizontal="left" wrapText="1"/>
    </xf>
    <xf numFmtId="49" fontId="1" fillId="0" borderId="4" xfId="0" applyNumberFormat="1" applyFont="1" applyBorder="1" applyAlignment="1" applyProtection="1">
      <alignment horizontal="left" wrapText="1"/>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1" xfId="0" applyNumberFormat="1" applyFont="1" applyBorder="1" applyAlignment="1">
      <alignment horizontal="left" vertical="center" wrapText="1"/>
    </xf>
    <xf numFmtId="49" fontId="2" fillId="0" borderId="12"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pplyProtection="1">
      <alignment wrapText="1"/>
    </xf>
    <xf numFmtId="0" fontId="2" fillId="0" borderId="2" xfId="0" applyFont="1" applyBorder="1" applyAlignment="1" applyProtection="1">
      <alignment wrapText="1"/>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2" fillId="2" borderId="15" xfId="0" applyFont="1" applyFill="1" applyBorder="1" applyAlignment="1" applyProtection="1">
      <alignment wrapText="1"/>
      <protection locked="0"/>
    </xf>
    <xf numFmtId="0" fontId="2" fillId="2" borderId="3" xfId="0" applyFont="1" applyFill="1" applyBorder="1" applyAlignment="1" applyProtection="1">
      <alignment wrapText="1"/>
      <protection locked="0"/>
    </xf>
    <xf numFmtId="0" fontId="2" fillId="0" borderId="13"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2" xfId="0" applyFont="1" applyBorder="1" applyAlignment="1" applyProtection="1">
      <alignment vertical="top" wrapText="1"/>
    </xf>
    <xf numFmtId="0" fontId="2" fillId="0" borderId="3" xfId="0" applyFont="1" applyBorder="1" applyAlignment="1" applyProtection="1">
      <alignment vertical="top" wrapText="1"/>
    </xf>
    <xf numFmtId="0" fontId="2" fillId="0" borderId="1" xfId="0" applyFont="1" applyBorder="1" applyAlignment="1" applyProtection="1">
      <alignment horizontal="center" vertical="center" wrapText="1"/>
    </xf>
    <xf numFmtId="164" fontId="2" fillId="2" borderId="1" xfId="13" applyNumberFormat="1" applyFont="1" applyFill="1" applyBorder="1" applyAlignment="1" applyProtection="1">
      <alignment horizontal="center" vertical="center" wrapText="1"/>
      <protection locked="0"/>
    </xf>
    <xf numFmtId="164" fontId="2" fillId="0" borderId="1" xfId="13" applyNumberFormat="1"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164" fontId="2" fillId="2" borderId="6" xfId="13" applyNumberFormat="1" applyFont="1" applyFill="1" applyBorder="1" applyAlignment="1" applyProtection="1">
      <alignment horizontal="center" vertical="center" wrapText="1"/>
      <protection locked="0"/>
    </xf>
    <xf numFmtId="164" fontId="2" fillId="0" borderId="6" xfId="13" applyNumberFormat="1"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164" fontId="2" fillId="2" borderId="10" xfId="13" applyNumberFormat="1" applyFont="1" applyFill="1" applyBorder="1" applyAlignment="1" applyProtection="1">
      <alignment horizontal="center" vertical="center" wrapText="1"/>
      <protection locked="0"/>
    </xf>
    <xf numFmtId="164" fontId="2" fillId="0" borderId="10" xfId="13" applyNumberFormat="1" applyFont="1" applyBorder="1" applyAlignment="1" applyProtection="1">
      <alignment horizontal="center" vertical="center" wrapText="1"/>
    </xf>
    <xf numFmtId="0" fontId="2" fillId="2" borderId="7" xfId="0" applyFont="1" applyFill="1" applyBorder="1" applyAlignment="1" applyProtection="1">
      <alignment horizontal="center" wrapText="1"/>
      <protection locked="0"/>
    </xf>
    <xf numFmtId="0" fontId="2" fillId="0" borderId="8" xfId="0" applyFont="1" applyBorder="1" applyAlignment="1" applyProtection="1">
      <alignment wrapText="1"/>
    </xf>
    <xf numFmtId="0" fontId="1" fillId="0" borderId="13"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2" fillId="0" borderId="7" xfId="0" applyFont="1" applyBorder="1" applyAlignment="1" applyProtection="1">
      <alignment horizontal="center" wrapText="1"/>
    </xf>
    <xf numFmtId="0" fontId="1" fillId="0" borderId="9"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164" fontId="1" fillId="0" borderId="1" xfId="0" applyNumberFormat="1" applyFont="1" applyBorder="1" applyAlignment="1" applyProtection="1">
      <alignment horizontal="center" wrapText="1"/>
    </xf>
    <xf numFmtId="164" fontId="1" fillId="0" borderId="10" xfId="0" applyNumberFormat="1" applyFont="1" applyBorder="1" applyAlignment="1" applyProtection="1">
      <alignment horizontal="center" wrapText="1"/>
    </xf>
    <xf numFmtId="1" fontId="2" fillId="2" borderId="1" xfId="0" applyNumberFormat="1" applyFont="1" applyFill="1" applyBorder="1" applyAlignment="1" applyProtection="1">
      <alignment horizontal="center" wrapText="1"/>
      <protection locked="0"/>
    </xf>
    <xf numFmtId="44" fontId="2" fillId="0" borderId="1" xfId="13" applyFont="1" applyBorder="1" applyAlignment="1" applyProtection="1">
      <alignment horizontal="center" wrapText="1"/>
    </xf>
    <xf numFmtId="0" fontId="2" fillId="0" borderId="9" xfId="0" applyFont="1" applyBorder="1" applyAlignment="1" applyProtection="1">
      <alignment horizontal="left" wrapText="1"/>
    </xf>
    <xf numFmtId="0" fontId="2" fillId="0" borderId="3" xfId="0" applyFont="1" applyBorder="1" applyAlignment="1" applyProtection="1">
      <alignment horizontal="left" wrapText="1"/>
    </xf>
    <xf numFmtId="1" fontId="2" fillId="2" borderId="10" xfId="0" applyNumberFormat="1" applyFont="1" applyFill="1" applyBorder="1" applyAlignment="1" applyProtection="1">
      <alignment horizontal="center" wrapText="1"/>
      <protection locked="0"/>
    </xf>
    <xf numFmtId="44" fontId="2" fillId="0" borderId="10" xfId="13" applyFont="1" applyBorder="1" applyAlignment="1" applyProtection="1">
      <alignment horizontal="center" wrapText="1"/>
    </xf>
    <xf numFmtId="0" fontId="1" fillId="0" borderId="13" xfId="0" applyFont="1" applyBorder="1" applyAlignment="1" applyProtection="1">
      <alignment horizontal="center" wrapText="1"/>
    </xf>
    <xf numFmtId="0" fontId="1" fillId="0" borderId="4" xfId="0" applyFont="1" applyBorder="1" applyAlignment="1" applyProtection="1">
      <alignment horizontal="center" wrapText="1"/>
    </xf>
    <xf numFmtId="164" fontId="1" fillId="0" borderId="1" xfId="0" applyNumberFormat="1" applyFont="1" applyBorder="1" applyAlignment="1" applyProtection="1">
      <alignment horizontal="left" wrapText="1"/>
    </xf>
    <xf numFmtId="0" fontId="1" fillId="0" borderId="5" xfId="0" applyFont="1" applyBorder="1" applyAlignment="1" applyProtection="1">
      <alignment horizontal="center" wrapText="1"/>
    </xf>
    <xf numFmtId="0" fontId="1" fillId="0" borderId="2" xfId="0" applyFont="1" applyBorder="1" applyAlignment="1" applyProtection="1">
      <alignment horizontal="center" wrapText="1"/>
    </xf>
    <xf numFmtId="0" fontId="1" fillId="0" borderId="10" xfId="0" applyFont="1" applyBorder="1" applyAlignment="1" applyProtection="1">
      <alignment horizontal="left" wrapText="1"/>
    </xf>
    <xf numFmtId="164" fontId="2" fillId="0" borderId="1" xfId="0" applyNumberFormat="1" applyFont="1" applyBorder="1" applyAlignment="1" applyProtection="1">
      <alignment horizontal="left" wrapText="1"/>
    </xf>
    <xf numFmtId="0" fontId="2" fillId="0" borderId="15" xfId="0" applyFont="1" applyBorder="1" applyAlignment="1" applyProtection="1">
      <alignment horizontal="left" wrapText="1"/>
    </xf>
    <xf numFmtId="0" fontId="2" fillId="0" borderId="10" xfId="0" applyFont="1" applyBorder="1" applyAlignment="1" applyProtection="1">
      <alignment horizontal="left" wrapText="1"/>
    </xf>
    <xf numFmtId="0" fontId="1" fillId="0" borderId="7" xfId="0" applyFont="1" applyBorder="1" applyAlignment="1" applyProtection="1">
      <alignment horizontal="center" wrapText="1"/>
    </xf>
    <xf numFmtId="0" fontId="1" fillId="0" borderId="10" xfId="0" applyFont="1" applyBorder="1" applyAlignment="1" applyProtection="1">
      <alignment horizontal="center" wrapText="1"/>
    </xf>
    <xf numFmtId="0" fontId="1" fillId="0" borderId="11"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1" fillId="0" borderId="8" xfId="0" applyFont="1" applyBorder="1" applyAlignment="1" applyProtection="1">
      <alignment horizontal="left" vertical="center" wrapText="1"/>
    </xf>
    <xf numFmtId="0" fontId="1" fillId="0" borderId="9" xfId="0" applyFont="1" applyBorder="1" applyAlignment="1" applyProtection="1">
      <alignment horizontal="left"/>
    </xf>
    <xf numFmtId="0" fontId="1" fillId="0" borderId="15" xfId="0" applyFont="1" applyBorder="1" applyAlignment="1" applyProtection="1">
      <alignment horizontal="left"/>
    </xf>
    <xf numFmtId="0" fontId="1" fillId="0" borderId="3" xfId="0" applyFont="1" applyBorder="1" applyAlignment="1" applyProtection="1">
      <alignment horizontal="left"/>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3"/>
  <sheetViews>
    <sheetView tabSelected="1" topLeftCell="A7" zoomScaleNormal="100" workbookViewId="0">
      <selection activeCell="C10" sqref="C10:F10"/>
    </sheetView>
  </sheetViews>
  <sheetFormatPr baseColWidth="10" defaultColWidth="11.42578125" defaultRowHeight="12.75" x14ac:dyDescent="0.2"/>
  <cols>
    <col min="1" max="1" width="6" style="1" bestFit="1" customWidth="1"/>
    <col min="2" max="2" width="57.140625" style="1" customWidth="1"/>
    <col min="3" max="4" width="8.7109375" style="1" customWidth="1"/>
    <col min="5" max="5" width="10.5703125" style="1" bestFit="1" customWidth="1"/>
    <col min="6" max="6" width="11" style="1" bestFit="1" customWidth="1"/>
    <col min="7" max="7" width="11.42578125" style="1"/>
    <col min="8" max="8" width="85.42578125" style="1" customWidth="1"/>
    <col min="9" max="16384" width="11.42578125" style="1"/>
  </cols>
  <sheetData>
    <row r="1" spans="1:8" x14ac:dyDescent="0.2">
      <c r="A1" s="18" t="s">
        <v>21</v>
      </c>
      <c r="B1" s="20"/>
      <c r="C1" s="26" t="s">
        <v>12</v>
      </c>
      <c r="D1" s="27"/>
      <c r="E1" s="27"/>
      <c r="F1" s="28"/>
    </row>
    <row r="2" spans="1:8" ht="12.75" customHeight="1" x14ac:dyDescent="0.2">
      <c r="A2" s="50"/>
      <c r="B2" s="51"/>
      <c r="C2" s="29"/>
      <c r="D2" s="30"/>
      <c r="E2" s="30"/>
      <c r="F2" s="31"/>
    </row>
    <row r="3" spans="1:8" ht="12.75" customHeight="1" x14ac:dyDescent="0.2">
      <c r="A3" s="50" t="s">
        <v>15</v>
      </c>
      <c r="B3" s="51" t="s">
        <v>45</v>
      </c>
      <c r="C3" s="32" t="s">
        <v>35</v>
      </c>
      <c r="D3" s="33"/>
      <c r="E3" s="33"/>
      <c r="F3" s="34"/>
    </row>
    <row r="4" spans="1:8" ht="12.75" customHeight="1" x14ac:dyDescent="0.2">
      <c r="A4" s="50"/>
      <c r="B4" s="51"/>
      <c r="C4" s="29"/>
      <c r="D4" s="30"/>
      <c r="E4" s="30"/>
      <c r="F4" s="31"/>
    </row>
    <row r="5" spans="1:8" ht="12.75" customHeight="1" x14ac:dyDescent="0.2">
      <c r="A5" s="8" t="s">
        <v>33</v>
      </c>
      <c r="B5" s="52" t="s">
        <v>46</v>
      </c>
      <c r="C5" s="26" t="s">
        <v>13</v>
      </c>
      <c r="D5" s="27"/>
      <c r="E5" s="27"/>
      <c r="F5" s="28"/>
      <c r="H5" s="5"/>
    </row>
    <row r="6" spans="1:8" ht="25.5" customHeight="1" x14ac:dyDescent="0.2">
      <c r="A6" s="9"/>
      <c r="B6" s="53"/>
      <c r="C6" s="29"/>
      <c r="D6" s="30"/>
      <c r="E6" s="54"/>
      <c r="F6" s="55"/>
    </row>
    <row r="7" spans="1:8" ht="12.75" customHeight="1" x14ac:dyDescent="0.2">
      <c r="A7" s="56" t="s">
        <v>34</v>
      </c>
      <c r="B7" s="57"/>
      <c r="C7" s="26" t="s">
        <v>0</v>
      </c>
      <c r="D7" s="27"/>
      <c r="E7" s="27"/>
      <c r="F7" s="28"/>
      <c r="H7" s="3"/>
    </row>
    <row r="8" spans="1:8" ht="12.75" customHeight="1" x14ac:dyDescent="0.2">
      <c r="A8" s="58"/>
      <c r="B8" s="59"/>
      <c r="C8" s="29"/>
      <c r="D8" s="30"/>
      <c r="E8" s="54"/>
      <c r="F8" s="55"/>
      <c r="H8" s="3"/>
    </row>
    <row r="9" spans="1:8" ht="12.75" customHeight="1" x14ac:dyDescent="0.2">
      <c r="A9" s="58"/>
      <c r="B9" s="59"/>
      <c r="C9" s="26" t="s">
        <v>16</v>
      </c>
      <c r="D9" s="27"/>
      <c r="E9" s="27"/>
      <c r="F9" s="28"/>
    </row>
    <row r="10" spans="1:8" ht="12.75" customHeight="1" x14ac:dyDescent="0.2">
      <c r="A10" s="58"/>
      <c r="B10" s="59"/>
      <c r="C10" s="29"/>
      <c r="D10" s="30"/>
      <c r="E10" s="54"/>
      <c r="F10" s="55"/>
    </row>
    <row r="11" spans="1:8" x14ac:dyDescent="0.2">
      <c r="A11" s="8" t="s">
        <v>18</v>
      </c>
      <c r="B11" s="60" t="s">
        <v>42</v>
      </c>
      <c r="C11" s="26" t="s">
        <v>1</v>
      </c>
      <c r="D11" s="27"/>
      <c r="E11" s="27"/>
      <c r="F11" s="28"/>
    </row>
    <row r="12" spans="1:8" x14ac:dyDescent="0.2">
      <c r="A12" s="9"/>
      <c r="B12" s="61"/>
      <c r="C12" s="29"/>
      <c r="D12" s="30"/>
      <c r="E12" s="54"/>
      <c r="F12" s="55"/>
    </row>
    <row r="13" spans="1:8" ht="15" customHeight="1" x14ac:dyDescent="0.2">
      <c r="A13" s="39" t="s">
        <v>4</v>
      </c>
      <c r="B13" s="39" t="s">
        <v>5</v>
      </c>
      <c r="C13" s="39" t="s">
        <v>6</v>
      </c>
      <c r="D13" s="6" t="s">
        <v>31</v>
      </c>
      <c r="E13" s="2" t="s">
        <v>2</v>
      </c>
      <c r="F13" s="2" t="s">
        <v>3</v>
      </c>
    </row>
    <row r="14" spans="1:8" x14ac:dyDescent="0.2">
      <c r="A14" s="40"/>
      <c r="B14" s="40"/>
      <c r="C14" s="40"/>
      <c r="D14" s="7" t="s">
        <v>32</v>
      </c>
      <c r="E14" s="4" t="s">
        <v>23</v>
      </c>
      <c r="F14" s="4" t="s">
        <v>23</v>
      </c>
    </row>
    <row r="15" spans="1:8" x14ac:dyDescent="0.2">
      <c r="A15" s="41" t="s">
        <v>27</v>
      </c>
      <c r="B15" s="47" t="s">
        <v>47</v>
      </c>
      <c r="C15" s="62">
        <v>960</v>
      </c>
      <c r="D15" s="62" t="s">
        <v>41</v>
      </c>
      <c r="E15" s="63"/>
      <c r="F15" s="64">
        <f>E15*C15</f>
        <v>0</v>
      </c>
    </row>
    <row r="16" spans="1:8" x14ac:dyDescent="0.2">
      <c r="A16" s="42"/>
      <c r="B16" s="48"/>
      <c r="C16" s="65"/>
      <c r="D16" s="65"/>
      <c r="E16" s="66"/>
      <c r="F16" s="67"/>
    </row>
    <row r="17" spans="1:6" x14ac:dyDescent="0.2">
      <c r="A17" s="42"/>
      <c r="B17" s="48"/>
      <c r="C17" s="65"/>
      <c r="D17" s="65"/>
      <c r="E17" s="66"/>
      <c r="F17" s="67"/>
    </row>
    <row r="18" spans="1:6" x14ac:dyDescent="0.2">
      <c r="A18" s="42"/>
      <c r="B18" s="48"/>
      <c r="C18" s="65"/>
      <c r="D18" s="65"/>
      <c r="E18" s="66"/>
      <c r="F18" s="67"/>
    </row>
    <row r="19" spans="1:6" x14ac:dyDescent="0.2">
      <c r="A19" s="43"/>
      <c r="B19" s="49"/>
      <c r="C19" s="68"/>
      <c r="D19" s="68"/>
      <c r="E19" s="69"/>
      <c r="F19" s="70"/>
    </row>
    <row r="20" spans="1:6" x14ac:dyDescent="0.2">
      <c r="A20" s="41" t="s">
        <v>28</v>
      </c>
      <c r="B20" s="47" t="s">
        <v>48</v>
      </c>
      <c r="C20" s="62">
        <v>960</v>
      </c>
      <c r="D20" s="62" t="s">
        <v>41</v>
      </c>
      <c r="E20" s="63"/>
      <c r="F20" s="64">
        <f>E20*C20</f>
        <v>0</v>
      </c>
    </row>
    <row r="21" spans="1:6" x14ac:dyDescent="0.2">
      <c r="A21" s="42"/>
      <c r="B21" s="48"/>
      <c r="C21" s="65"/>
      <c r="D21" s="65"/>
      <c r="E21" s="66"/>
      <c r="F21" s="67"/>
    </row>
    <row r="22" spans="1:6" x14ac:dyDescent="0.2">
      <c r="A22" s="42"/>
      <c r="B22" s="48"/>
      <c r="C22" s="65"/>
      <c r="D22" s="65"/>
      <c r="E22" s="66"/>
      <c r="F22" s="67"/>
    </row>
    <row r="23" spans="1:6" x14ac:dyDescent="0.2">
      <c r="A23" s="42"/>
      <c r="B23" s="48"/>
      <c r="C23" s="65"/>
      <c r="D23" s="65"/>
      <c r="E23" s="66"/>
      <c r="F23" s="67"/>
    </row>
    <row r="24" spans="1:6" x14ac:dyDescent="0.2">
      <c r="A24" s="43"/>
      <c r="B24" s="49"/>
      <c r="C24" s="68"/>
      <c r="D24" s="68"/>
      <c r="E24" s="69"/>
      <c r="F24" s="70"/>
    </row>
    <row r="25" spans="1:6" x14ac:dyDescent="0.2">
      <c r="A25" s="41" t="s">
        <v>29</v>
      </c>
      <c r="B25" s="47" t="s">
        <v>49</v>
      </c>
      <c r="C25" s="62">
        <v>960</v>
      </c>
      <c r="D25" s="62" t="s">
        <v>41</v>
      </c>
      <c r="E25" s="63"/>
      <c r="F25" s="64">
        <f>E25*C25</f>
        <v>0</v>
      </c>
    </row>
    <row r="26" spans="1:6" x14ac:dyDescent="0.2">
      <c r="A26" s="42"/>
      <c r="B26" s="48"/>
      <c r="C26" s="65"/>
      <c r="D26" s="65"/>
      <c r="E26" s="66"/>
      <c r="F26" s="67"/>
    </row>
    <row r="27" spans="1:6" x14ac:dyDescent="0.2">
      <c r="A27" s="42"/>
      <c r="B27" s="48"/>
      <c r="C27" s="65"/>
      <c r="D27" s="65"/>
      <c r="E27" s="66"/>
      <c r="F27" s="67"/>
    </row>
    <row r="28" spans="1:6" x14ac:dyDescent="0.2">
      <c r="A28" s="42"/>
      <c r="B28" s="48"/>
      <c r="C28" s="65"/>
      <c r="D28" s="65"/>
      <c r="E28" s="66"/>
      <c r="F28" s="67"/>
    </row>
    <row r="29" spans="1:6" x14ac:dyDescent="0.2">
      <c r="A29" s="43"/>
      <c r="B29" s="49"/>
      <c r="C29" s="68"/>
      <c r="D29" s="68"/>
      <c r="E29" s="69"/>
      <c r="F29" s="70"/>
    </row>
    <row r="30" spans="1:6" x14ac:dyDescent="0.2">
      <c r="A30" s="41" t="s">
        <v>30</v>
      </c>
      <c r="B30" s="47" t="s">
        <v>50</v>
      </c>
      <c r="C30" s="62">
        <v>960</v>
      </c>
      <c r="D30" s="62" t="s">
        <v>41</v>
      </c>
      <c r="E30" s="63"/>
      <c r="F30" s="64">
        <f>E30*C30</f>
        <v>0</v>
      </c>
    </row>
    <row r="31" spans="1:6" x14ac:dyDescent="0.2">
      <c r="A31" s="42"/>
      <c r="B31" s="48"/>
      <c r="C31" s="65"/>
      <c r="D31" s="65"/>
      <c r="E31" s="66"/>
      <c r="F31" s="67"/>
    </row>
    <row r="32" spans="1:6" x14ac:dyDescent="0.2">
      <c r="A32" s="42"/>
      <c r="B32" s="48"/>
      <c r="C32" s="65"/>
      <c r="D32" s="65"/>
      <c r="E32" s="66"/>
      <c r="F32" s="67"/>
    </row>
    <row r="33" spans="1:8" x14ac:dyDescent="0.2">
      <c r="A33" s="42"/>
      <c r="B33" s="48"/>
      <c r="C33" s="65"/>
      <c r="D33" s="65"/>
      <c r="E33" s="66"/>
      <c r="F33" s="67"/>
    </row>
    <row r="34" spans="1:8" x14ac:dyDescent="0.2">
      <c r="A34" s="43"/>
      <c r="B34" s="49"/>
      <c r="C34" s="68"/>
      <c r="D34" s="68"/>
      <c r="E34" s="69"/>
      <c r="F34" s="70"/>
    </row>
    <row r="35" spans="1:8" s="11" customFormat="1" ht="24.75" customHeight="1" x14ac:dyDescent="0.2">
      <c r="A35" s="44" t="s">
        <v>44</v>
      </c>
      <c r="B35" s="45"/>
      <c r="C35" s="45"/>
      <c r="D35" s="45"/>
      <c r="E35" s="45"/>
      <c r="F35" s="46"/>
    </row>
    <row r="36" spans="1:8" ht="12.75" customHeight="1" x14ac:dyDescent="0.2">
      <c r="A36" s="12" t="s">
        <v>7</v>
      </c>
      <c r="B36" s="13"/>
      <c r="C36" s="13"/>
      <c r="D36" s="14"/>
      <c r="E36" s="71"/>
      <c r="F36" s="72"/>
    </row>
    <row r="37" spans="1:8" ht="12.75" customHeight="1" x14ac:dyDescent="0.2">
      <c r="A37" s="12" t="s">
        <v>17</v>
      </c>
      <c r="B37" s="13"/>
      <c r="C37" s="13"/>
      <c r="D37" s="14"/>
      <c r="E37" s="71"/>
      <c r="F37" s="72"/>
    </row>
    <row r="38" spans="1:8" ht="12.75" customHeight="1" x14ac:dyDescent="0.2">
      <c r="A38" s="12" t="s">
        <v>20</v>
      </c>
      <c r="B38" s="13"/>
      <c r="C38" s="13"/>
      <c r="D38" s="14"/>
      <c r="E38" s="71"/>
      <c r="F38" s="72"/>
    </row>
    <row r="39" spans="1:8" ht="15" customHeight="1" x14ac:dyDescent="0.2">
      <c r="A39" s="73" t="s">
        <v>22</v>
      </c>
      <c r="B39" s="74"/>
      <c r="C39" s="74"/>
      <c r="D39" s="75"/>
      <c r="E39" s="62">
        <f>IF(E38&lt;14,0,E37)</f>
        <v>0</v>
      </c>
      <c r="F39" s="76"/>
    </row>
    <row r="40" spans="1:8" ht="15" customHeight="1" x14ac:dyDescent="0.2">
      <c r="A40" s="77"/>
      <c r="B40" s="78"/>
      <c r="C40" s="78"/>
      <c r="D40" s="79"/>
      <c r="E40" s="68"/>
      <c r="F40" s="76"/>
    </row>
    <row r="41" spans="1:8" x14ac:dyDescent="0.2">
      <c r="A41" s="37" t="s">
        <v>19</v>
      </c>
      <c r="B41" s="38"/>
      <c r="C41" s="18" t="s">
        <v>8</v>
      </c>
      <c r="D41" s="19"/>
      <c r="E41" s="20"/>
      <c r="F41" s="80">
        <f>SUM(F15:F34)</f>
        <v>0</v>
      </c>
    </row>
    <row r="42" spans="1:8" x14ac:dyDescent="0.2">
      <c r="A42" s="35"/>
      <c r="B42" s="36"/>
      <c r="C42" s="21"/>
      <c r="D42" s="22"/>
      <c r="E42" s="23"/>
      <c r="F42" s="81"/>
    </row>
    <row r="43" spans="1:8" ht="12.75" customHeight="1" x14ac:dyDescent="0.2">
      <c r="A43" s="24" t="s">
        <v>51</v>
      </c>
      <c r="B43" s="25"/>
      <c r="C43" s="26" t="s">
        <v>26</v>
      </c>
      <c r="D43" s="28"/>
      <c r="E43" s="82">
        <v>19</v>
      </c>
      <c r="F43" s="83">
        <f>F41*(E43/100+1)-F41</f>
        <v>0</v>
      </c>
    </row>
    <row r="44" spans="1:8" x14ac:dyDescent="0.2">
      <c r="A44" s="35"/>
      <c r="B44" s="36"/>
      <c r="C44" s="84"/>
      <c r="D44" s="85"/>
      <c r="E44" s="86"/>
      <c r="F44" s="87"/>
    </row>
    <row r="45" spans="1:8" x14ac:dyDescent="0.2">
      <c r="A45" s="88" t="s">
        <v>52</v>
      </c>
      <c r="B45" s="89"/>
      <c r="C45" s="18" t="s">
        <v>9</v>
      </c>
      <c r="D45" s="19"/>
      <c r="E45" s="20"/>
      <c r="F45" s="90">
        <f>SUM(F41:F44)</f>
        <v>0</v>
      </c>
      <c r="H45" s="3"/>
    </row>
    <row r="46" spans="1:8" x14ac:dyDescent="0.2">
      <c r="A46" s="91"/>
      <c r="B46" s="92"/>
      <c r="C46" s="21"/>
      <c r="D46" s="22"/>
      <c r="E46" s="23"/>
      <c r="F46" s="93"/>
    </row>
    <row r="47" spans="1:8" x14ac:dyDescent="0.2">
      <c r="A47" s="50"/>
      <c r="B47" s="51"/>
      <c r="C47" s="26" t="s">
        <v>10</v>
      </c>
      <c r="D47" s="27"/>
      <c r="E47" s="28"/>
      <c r="F47" s="94">
        <f>F45/100*E39</f>
        <v>0</v>
      </c>
    </row>
    <row r="48" spans="1:8" x14ac:dyDescent="0.2">
      <c r="A48" s="50"/>
      <c r="B48" s="51"/>
      <c r="C48" s="84"/>
      <c r="D48" s="95"/>
      <c r="E48" s="85"/>
      <c r="F48" s="96"/>
    </row>
    <row r="49" spans="1:8" ht="15" customHeight="1" x14ac:dyDescent="0.2">
      <c r="A49" s="97" t="s">
        <v>53</v>
      </c>
      <c r="B49" s="97"/>
      <c r="C49" s="18" t="s">
        <v>11</v>
      </c>
      <c r="D49" s="19"/>
      <c r="E49" s="20"/>
      <c r="F49" s="80">
        <f>F45-F47</f>
        <v>0</v>
      </c>
    </row>
    <row r="50" spans="1:8" x14ac:dyDescent="0.2">
      <c r="A50" s="97"/>
      <c r="B50" s="97"/>
      <c r="C50" s="21"/>
      <c r="D50" s="22"/>
      <c r="E50" s="23"/>
      <c r="F50" s="98"/>
    </row>
    <row r="51" spans="1:8" ht="51" customHeight="1" x14ac:dyDescent="0.2">
      <c r="A51" s="21" t="s">
        <v>14</v>
      </c>
      <c r="B51" s="22"/>
      <c r="C51" s="22"/>
      <c r="D51" s="22"/>
      <c r="E51" s="22"/>
      <c r="F51" s="23"/>
    </row>
    <row r="52" spans="1:8" ht="56.25" customHeight="1" x14ac:dyDescent="0.2">
      <c r="A52" s="99" t="s">
        <v>54</v>
      </c>
      <c r="B52" s="100"/>
      <c r="C52" s="100"/>
      <c r="D52" s="100"/>
      <c r="E52" s="100"/>
      <c r="F52" s="101"/>
    </row>
    <row r="53" spans="1:8" x14ac:dyDescent="0.2">
      <c r="A53" s="15" t="s">
        <v>25</v>
      </c>
      <c r="B53" s="16"/>
      <c r="C53" s="16"/>
      <c r="D53" s="16"/>
      <c r="E53" s="16"/>
      <c r="F53" s="17"/>
    </row>
    <row r="54" spans="1:8" x14ac:dyDescent="0.2">
      <c r="A54" s="102" t="s">
        <v>43</v>
      </c>
      <c r="B54" s="103"/>
      <c r="C54" s="103"/>
      <c r="D54" s="103"/>
      <c r="E54" s="103"/>
      <c r="F54" s="104"/>
    </row>
    <row r="58" spans="1:8" x14ac:dyDescent="0.2">
      <c r="H58" s="10" t="s">
        <v>24</v>
      </c>
    </row>
    <row r="59" spans="1:8" x14ac:dyDescent="0.2">
      <c r="H59" s="10" t="s">
        <v>36</v>
      </c>
    </row>
    <row r="60" spans="1:8" x14ac:dyDescent="0.2">
      <c r="H60" s="10" t="s">
        <v>37</v>
      </c>
    </row>
    <row r="61" spans="1:8" x14ac:dyDescent="0.2">
      <c r="H61" s="10" t="s">
        <v>38</v>
      </c>
    </row>
    <row r="62" spans="1:8" x14ac:dyDescent="0.2">
      <c r="H62" s="10" t="s">
        <v>39</v>
      </c>
    </row>
    <row r="63" spans="1:8" x14ac:dyDescent="0.2">
      <c r="H63" s="10" t="s">
        <v>40</v>
      </c>
    </row>
  </sheetData>
  <sheetProtection algorithmName="SHA-512" hashValue="Nr7kqZoA7zCiN4SEJTFIm3eRY2lZhP9MVGgzjaDHyHibaUYs3WjJHJmOBfUcn6wbqEJC04LZ69z7erQR8hL1DQ==" saltValue="yhcnJRRdhlesu1u3nze0/Q==" spinCount="100000" sheet="1" formatColumns="0" formatRows="0"/>
  <mergeCells count="70">
    <mergeCell ref="A35:F35"/>
    <mergeCell ref="D15:D19"/>
    <mergeCell ref="D20:D24"/>
    <mergeCell ref="D25:D29"/>
    <mergeCell ref="D30:D34"/>
    <mergeCell ref="E20:E24"/>
    <mergeCell ref="E25:E29"/>
    <mergeCell ref="E30:E34"/>
    <mergeCell ref="F30:F34"/>
    <mergeCell ref="F25:F29"/>
    <mergeCell ref="F20:F24"/>
    <mergeCell ref="F15:F19"/>
    <mergeCell ref="B15:B19"/>
    <mergeCell ref="B20:B24"/>
    <mergeCell ref="B25:B29"/>
    <mergeCell ref="B30:B34"/>
    <mergeCell ref="B13:B14"/>
    <mergeCell ref="A7:B10"/>
    <mergeCell ref="A36:D36"/>
    <mergeCell ref="C20:C24"/>
    <mergeCell ref="C25:C29"/>
    <mergeCell ref="A30:A34"/>
    <mergeCell ref="A13:A14"/>
    <mergeCell ref="A25:A29"/>
    <mergeCell ref="A15:A19"/>
    <mergeCell ref="A20:A24"/>
    <mergeCell ref="C30:C34"/>
    <mergeCell ref="C10:F10"/>
    <mergeCell ref="C15:C19"/>
    <mergeCell ref="E15:E19"/>
    <mergeCell ref="C12:F12"/>
    <mergeCell ref="C13:C14"/>
    <mergeCell ref="C49:E50"/>
    <mergeCell ref="C47:E48"/>
    <mergeCell ref="F45:F46"/>
    <mergeCell ref="A44:B44"/>
    <mergeCell ref="A41:B41"/>
    <mergeCell ref="E43:E44"/>
    <mergeCell ref="F47:F48"/>
    <mergeCell ref="A42:B42"/>
    <mergeCell ref="F43:F44"/>
    <mergeCell ref="F41:F42"/>
    <mergeCell ref="A1:B1"/>
    <mergeCell ref="C11:F11"/>
    <mergeCell ref="C9:F9"/>
    <mergeCell ref="C7:F7"/>
    <mergeCell ref="C5:F5"/>
    <mergeCell ref="C1:F1"/>
    <mergeCell ref="C6:F6"/>
    <mergeCell ref="C8:F8"/>
    <mergeCell ref="C2:F2"/>
    <mergeCell ref="B5:B6"/>
    <mergeCell ref="C4:F4"/>
    <mergeCell ref="C3:F3"/>
    <mergeCell ref="A54:F54"/>
    <mergeCell ref="A51:F51"/>
    <mergeCell ref="A52:F52"/>
    <mergeCell ref="C43:D44"/>
    <mergeCell ref="A37:D37"/>
    <mergeCell ref="A38:D38"/>
    <mergeCell ref="A39:D40"/>
    <mergeCell ref="E39:E40"/>
    <mergeCell ref="F39:F40"/>
    <mergeCell ref="A53:F53"/>
    <mergeCell ref="C41:E42"/>
    <mergeCell ref="A49:B50"/>
    <mergeCell ref="F49:F50"/>
    <mergeCell ref="C45:E46"/>
    <mergeCell ref="A43:B43"/>
    <mergeCell ref="A45:B46"/>
  </mergeCells>
  <dataValidations count="3">
    <dataValidation type="list" allowBlank="1" showInputMessage="1" showErrorMessage="1" sqref="A54:F54"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43:E44" xr:uid="{00000000-0002-0000-0000-000001000000}">
      <formula1>"0,7,19"</formula1>
    </dataValidation>
    <dataValidation type="list" allowBlank="1" promptTitle="Mengeneinheiten" sqref="D15:D34"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Mühe, Franziska</cp:lastModifiedBy>
  <cp:lastPrinted>2021-01-07T14:13:19Z</cp:lastPrinted>
  <dcterms:created xsi:type="dcterms:W3CDTF">2019-07-22T13:28:59Z</dcterms:created>
  <dcterms:modified xsi:type="dcterms:W3CDTF">2026-05-04T13:45:38Z</dcterms:modified>
</cp:coreProperties>
</file>